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<sst xmlns="http://schemas.openxmlformats.org/spreadsheetml/2006/main" count="363" uniqueCount="132">
  <si>
    <t>工事費内訳書</t>
  </si>
  <si>
    <t>住　　　　所</t>
  </si>
  <si>
    <t>商号又は名称</t>
  </si>
  <si>
    <t>代 表 者 名</t>
  </si>
  <si>
    <t>工 事 名</t>
  </si>
  <si>
    <t>Ｒ７阿土　小溜谷　阿南・伊島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</si>
  <si>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</si>
  <si>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</si>
  <si>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</si>
  <si>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</si>
  <si>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</si>
  <si>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</si>
  <si>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</si>
  <si>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</si>
  <si>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砂防土工</t>
  </si>
  <si>
    <t>掘削工</t>
  </si>
  <si>
    <t>掘削(砂防)</t>
  </si>
  <si>
    <t>m3</t>
  </si>
  <si>
    <t>盛土工</t>
  </si>
  <si>
    <t>盛土(流用土)</t>
  </si>
  <si>
    <t xml:space="preserve">構造物撤去工　</t>
  </si>
  <si>
    <t xml:space="preserve">構造物取壊し工　</t>
  </si>
  <si>
    <t xml:space="preserve">ｺﾝｸﾘｰﾄ構造物取壊し　</t>
  </si>
  <si>
    <t xml:space="preserve">運搬処理工　</t>
  </si>
  <si>
    <t xml:space="preserve">殻運搬　</t>
  </si>
  <si>
    <t xml:space="preserve">殻処分　</t>
  </si>
  <si>
    <t xml:space="preserve">ｺﾝｸﾘｰﾄ工　</t>
  </si>
  <si>
    <t xml:space="preserve">ｺﾝｸﾘｰﾄ混合物生産　</t>
  </si>
  <si>
    <t>流路護岸工</t>
  </si>
  <si>
    <t>作業土工</t>
  </si>
  <si>
    <t>床掘り(掘削(砂防))</t>
  </si>
  <si>
    <t xml:space="preserve">埋戻し　</t>
  </si>
  <si>
    <t>埋戻し</t>
  </si>
  <si>
    <t xml:space="preserve">基面整正　</t>
  </si>
  <si>
    <t>m2</t>
  </si>
  <si>
    <t>ｺﾝｸﾘｰﾄ擁壁工
　合流部　１号えん堤工</t>
  </si>
  <si>
    <t xml:space="preserve">ｺﾝｸﾘｰﾄ　</t>
  </si>
  <si>
    <t>目地板</t>
  </si>
  <si>
    <t xml:space="preserve">水抜ﾊﾟｲﾌﾟ　　</t>
  </si>
  <si>
    <t>m</t>
  </si>
  <si>
    <t>型枠</t>
  </si>
  <si>
    <t xml:space="preserve">足場　</t>
  </si>
  <si>
    <t>掛m2</t>
  </si>
  <si>
    <t xml:space="preserve">裏型枠　</t>
  </si>
  <si>
    <t>ｺﾝｸﾘｰﾄ擁壁工　
　合流部　２号えん堤工</t>
  </si>
  <si>
    <t xml:space="preserve">目地板　</t>
  </si>
  <si>
    <t xml:space="preserve">水抜ﾊﾟｲﾌﾟ　</t>
  </si>
  <si>
    <t xml:space="preserve">型枠　</t>
  </si>
  <si>
    <t>ｺﾝｸﾘｰﾄ擁壁工　
　擦りつけ部</t>
  </si>
  <si>
    <t>ｺﾝｸﾘｰﾄ擁壁工　
　標準部</t>
  </si>
  <si>
    <t>ｺﾝｸﾘｰﾄ擁壁工　
　止め壁</t>
  </si>
  <si>
    <t>ｺﾝｸﾘｰﾄ擁壁工　
　重力式擁壁</t>
  </si>
  <si>
    <t xml:space="preserve">基礎砕石　</t>
  </si>
  <si>
    <t>床固め工</t>
  </si>
  <si>
    <t>垂直壁工
　帯工</t>
  </si>
  <si>
    <t>水叩工
　合流部　１号えん堤工</t>
  </si>
  <si>
    <t>水叩工　
　合流部　２号えん堤工</t>
  </si>
  <si>
    <t>水叩工　
　擦りつけ部</t>
  </si>
  <si>
    <t>水叩工　
　標準部</t>
  </si>
  <si>
    <t>仮設工</t>
  </si>
  <si>
    <t>砂防仮締切工</t>
  </si>
  <si>
    <t xml:space="preserve">大型土のう締切　</t>
  </si>
  <si>
    <t>袋</t>
  </si>
  <si>
    <t>大型土のう締切</t>
  </si>
  <si>
    <t>仮水路工</t>
  </si>
  <si>
    <t xml:space="preserve">暗渠排水管　</t>
  </si>
  <si>
    <t>暗渠排水管</t>
  </si>
  <si>
    <t>道路改良</t>
  </si>
  <si>
    <t>道路土工</t>
  </si>
  <si>
    <t>掘削</t>
  </si>
  <si>
    <t>法面整形工</t>
  </si>
  <si>
    <t>法面整形(切土部)</t>
  </si>
  <si>
    <t>残土処理工</t>
  </si>
  <si>
    <t>土砂等運搬 
　(現場～伊島漁港)</t>
  </si>
  <si>
    <t>土砂等運搬 
　(橘港～処分先)</t>
  </si>
  <si>
    <t>残土等処分</t>
  </si>
  <si>
    <t>法面工</t>
  </si>
  <si>
    <t>植生工</t>
  </si>
  <si>
    <t>植生ｼｰﾄ</t>
  </si>
  <si>
    <t>擁壁工</t>
  </si>
  <si>
    <t>床掘り(掘削)</t>
  </si>
  <si>
    <t xml:space="preserve">埋戻し　　</t>
  </si>
  <si>
    <t>場所打擁壁工
　２号重力式擁壁</t>
  </si>
  <si>
    <t>基礎材</t>
  </si>
  <si>
    <t>足場</t>
  </si>
  <si>
    <t>水抜ﾊﾟｲﾌﾟ</t>
  </si>
  <si>
    <t>場所打擁壁工　
　２号舗装止壁</t>
  </si>
  <si>
    <t xml:space="preserve">目地材　</t>
  </si>
  <si>
    <t>場所打擁壁工　
　３号舗装止壁</t>
  </si>
  <si>
    <t>排水構造物工</t>
  </si>
  <si>
    <t>側溝工</t>
  </si>
  <si>
    <t>ﾌﾟﾚｷｬｽﾄU型側溝</t>
  </si>
  <si>
    <t xml:space="preserve">防護柵工　</t>
  </si>
  <si>
    <t>路側防護柵工</t>
  </si>
  <si>
    <t xml:space="preserve">ｶﾞｰﾄﾞﾚｰﾙ　</t>
  </si>
  <si>
    <t xml:space="preserve">防止柵工　</t>
  </si>
  <si>
    <t xml:space="preserve">転落防止柵　</t>
  </si>
  <si>
    <t>付帯工</t>
  </si>
  <si>
    <t>床版橋　
　２号人道橋</t>
  </si>
  <si>
    <t xml:space="preserve">支保工　</t>
  </si>
  <si>
    <t>空m3</t>
  </si>
  <si>
    <t>目地材</t>
  </si>
  <si>
    <t xml:space="preserve">鉄筋　</t>
  </si>
  <si>
    <t>t</t>
  </si>
  <si>
    <t>床版橋
　３号人道橋</t>
  </si>
  <si>
    <t>工事用道路工</t>
  </si>
  <si>
    <t>敷鉄板</t>
  </si>
  <si>
    <t>覆工板・覆工板受桁撤去</t>
  </si>
  <si>
    <t>直接工事費</t>
  </si>
  <si>
    <t>共通仮設</t>
  </si>
  <si>
    <t>共通仮設費</t>
  </si>
  <si>
    <t>運搬費</t>
  </si>
  <si>
    <t>えい航費　
　(橘港～伊島漁港)</t>
  </si>
  <si>
    <t>回</t>
  </si>
  <si>
    <t>ｺﾝｸﾘｰﾄ用資材運搬
　(伊島漁港～ﾌﾟﾗﾝﾄ)</t>
  </si>
  <si>
    <t>交通船</t>
  </si>
  <si>
    <t>日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</si>
  <si>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</si>
  <si>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</si>
  <si>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</si>
  <si>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</si>
  <si>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</si>
  <si>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</si>
  <si>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</si>
  <si>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</si>
  <si>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敷鉄板　</t>
  </si>
  <si>
    <t xml:space="preserve">覆工板　</t>
  </si>
  <si>
    <t>設備調整費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</si>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</sst>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G11+G16+G22+G26+G67+G83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170.0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174.0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G27+G32+G39+G45+G51+G57+G61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110.0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17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17</v>
      </c>
      <c r="F30" s="13" t="n">
        <v>100.0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175.0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G33+G34+G35+G36+G37+G38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17</v>
      </c>
      <c r="F33" s="13" t="n">
        <v>39.0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34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34</v>
      </c>
      <c r="F36" s="13" t="n">
        <v>95.0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100.0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34</v>
      </c>
      <c r="F38" s="13" t="n">
        <v>90.0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G40+G41+G42+G43+G44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36</v>
      </c>
      <c r="E40" s="12" t="s">
        <v>17</v>
      </c>
      <c r="F40" s="13" t="n">
        <v>21.0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34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39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34</v>
      </c>
      <c r="F43" s="13" t="n">
        <v>62.0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34</v>
      </c>
      <c r="F44" s="13" t="n">
        <v>59.0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G46+G47+G48+G49+G50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36</v>
      </c>
      <c r="E46" s="12" t="s">
        <v>17</v>
      </c>
      <c r="F46" s="13" t="n">
        <v>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45</v>
      </c>
      <c r="E47" s="12" t="s">
        <v>34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39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47</v>
      </c>
      <c r="E49" s="12" t="s">
        <v>34</v>
      </c>
      <c r="F49" s="13" t="n">
        <v>24.0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43</v>
      </c>
      <c r="E50" s="12" t="s">
        <v>34</v>
      </c>
      <c r="F50" s="13" t="n">
        <v>23.0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49</v>
      </c>
      <c r="D51" s="11"/>
      <c r="E51" s="12" t="s">
        <v>13</v>
      </c>
      <c r="F51" s="13" t="n">
        <v>1.0</v>
      </c>
      <c r="G51" s="15">
        <f>G52+G53+G54+G55+G56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36</v>
      </c>
      <c r="E52" s="12" t="s">
        <v>17</v>
      </c>
      <c r="F52" s="13" t="n">
        <v>26.0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45</v>
      </c>
      <c r="E53" s="12" t="s">
        <v>34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46</v>
      </c>
      <c r="E54" s="12" t="s">
        <v>39</v>
      </c>
      <c r="F54" s="13" t="n">
        <v>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47</v>
      </c>
      <c r="E55" s="12" t="s">
        <v>34</v>
      </c>
      <c r="F55" s="13" t="n">
        <v>79.0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43</v>
      </c>
      <c r="E56" s="12" t="s">
        <v>34</v>
      </c>
      <c r="F56" s="13" t="n">
        <v>76.0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50</v>
      </c>
      <c r="D57" s="11"/>
      <c r="E57" s="12" t="s">
        <v>13</v>
      </c>
      <c r="F57" s="13" t="n">
        <v>1.0</v>
      </c>
      <c r="G57" s="15">
        <f>G58+G59+G60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36</v>
      </c>
      <c r="E58" s="12" t="s">
        <v>17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47</v>
      </c>
      <c r="E59" s="12" t="s">
        <v>34</v>
      </c>
      <c r="F59" s="13" t="n">
        <v>10.0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43</v>
      </c>
      <c r="E60" s="12" t="s">
        <v>34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51</v>
      </c>
      <c r="D61" s="11"/>
      <c r="E61" s="12" t="s">
        <v>13</v>
      </c>
      <c r="F61" s="13" t="n">
        <v>1.0</v>
      </c>
      <c r="G61" s="15">
        <f>G62+G63+G64+G65+G66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36</v>
      </c>
      <c r="E62" s="12" t="s">
        <v>17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45</v>
      </c>
      <c r="E63" s="12" t="s">
        <v>34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46</v>
      </c>
      <c r="E64" s="12" t="s">
        <v>39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47</v>
      </c>
      <c r="E65" s="12" t="s">
        <v>34</v>
      </c>
      <c r="F65" s="13" t="n">
        <v>49.0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52</v>
      </c>
      <c r="E66" s="12" t="s">
        <v>34</v>
      </c>
      <c r="F66" s="13" t="n">
        <v>17.0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53</v>
      </c>
      <c r="C67" s="11"/>
      <c r="D67" s="11"/>
      <c r="E67" s="12" t="s">
        <v>13</v>
      </c>
      <c r="F67" s="13" t="n">
        <v>1.0</v>
      </c>
      <c r="G67" s="15">
        <f>G68+G71+G74+G77+G80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54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36</v>
      </c>
      <c r="E69" s="12" t="s">
        <v>17</v>
      </c>
      <c r="F69" s="13" t="n">
        <v>9.0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40</v>
      </c>
      <c r="E70" s="12" t="s">
        <v>34</v>
      </c>
      <c r="F70" s="13" t="n">
        <v>28.0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55</v>
      </c>
      <c r="D71" s="11"/>
      <c r="E71" s="12" t="s">
        <v>13</v>
      </c>
      <c r="F71" s="13" t="n">
        <v>1.0</v>
      </c>
      <c r="G71" s="15">
        <f>G72+G73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36</v>
      </c>
      <c r="E72" s="12" t="s">
        <v>17</v>
      </c>
      <c r="F72" s="13" t="n">
        <v>16.0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37</v>
      </c>
      <c r="E73" s="12" t="s">
        <v>34</v>
      </c>
      <c r="F73" s="13" t="n">
        <v>17.0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 t="s">
        <v>56</v>
      </c>
      <c r="D74" s="11"/>
      <c r="E74" s="12" t="s">
        <v>13</v>
      </c>
      <c r="F74" s="13" t="n">
        <v>1.0</v>
      </c>
      <c r="G74" s="15">
        <f>G75+G76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36</v>
      </c>
      <c r="E75" s="12" t="s">
        <v>17</v>
      </c>
      <c r="F75" s="13" t="n">
        <v>10.0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45</v>
      </c>
      <c r="E76" s="12" t="s">
        <v>34</v>
      </c>
      <c r="F76" s="13" t="n">
        <v>13.0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 t="s">
        <v>57</v>
      </c>
      <c r="D77" s="11"/>
      <c r="E77" s="12" t="s">
        <v>13</v>
      </c>
      <c r="F77" s="13" t="n">
        <v>1.0</v>
      </c>
      <c r="G77" s="15">
        <f>G78+G79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36</v>
      </c>
      <c r="E78" s="12" t="s">
        <v>17</v>
      </c>
      <c r="F78" s="13" t="n">
        <v>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45</v>
      </c>
      <c r="E79" s="12" t="s">
        <v>34</v>
      </c>
      <c r="F79" s="13" t="n">
        <v>6.0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58</v>
      </c>
      <c r="D80" s="11"/>
      <c r="E80" s="12" t="s">
        <v>13</v>
      </c>
      <c r="F80" s="13" t="n">
        <v>1.0</v>
      </c>
      <c r="G80" s="15">
        <f>G81+G82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36</v>
      </c>
      <c r="E81" s="12" t="s">
        <v>17</v>
      </c>
      <c r="F81" s="13" t="n">
        <v>9.0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45</v>
      </c>
      <c r="E82" s="12" t="s">
        <v>34</v>
      </c>
      <c r="F82" s="13" t="n">
        <v>18.0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59</v>
      </c>
      <c r="C83" s="11"/>
      <c r="D83" s="11"/>
      <c r="E83" s="12" t="s">
        <v>13</v>
      </c>
      <c r="F83" s="13" t="n">
        <v>1.0</v>
      </c>
      <c r="G83" s="15">
        <f>G84+G87</f>
      </c>
      <c r="I83" s="17" t="n">
        <v>74.0</v>
      </c>
      <c r="J83" s="18" t="n">
        <v>2.0</v>
      </c>
    </row>
    <row r="84" ht="42.0" customHeight="true">
      <c r="A84" s="10"/>
      <c r="B84" s="11"/>
      <c r="C84" s="11" t="s">
        <v>60</v>
      </c>
      <c r="D84" s="11"/>
      <c r="E84" s="12" t="s">
        <v>13</v>
      </c>
      <c r="F84" s="13" t="n">
        <v>1.0</v>
      </c>
      <c r="G84" s="15">
        <f>G85+G86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61</v>
      </c>
      <c r="E85" s="12" t="s">
        <v>62</v>
      </c>
      <c r="F85" s="13" t="n">
        <v>12.0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63</v>
      </c>
      <c r="E86" s="12" t="s">
        <v>62</v>
      </c>
      <c r="F86" s="13" t="n">
        <v>6.0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64</v>
      </c>
      <c r="D87" s="11"/>
      <c r="E87" s="12" t="s">
        <v>13</v>
      </c>
      <c r="F87" s="13" t="n">
        <v>1.0</v>
      </c>
      <c r="G87" s="15">
        <f>G88+G89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65</v>
      </c>
      <c r="E88" s="12" t="s">
        <v>39</v>
      </c>
      <c r="F88" s="13" t="n">
        <v>70.0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66</v>
      </c>
      <c r="E89" s="12" t="s">
        <v>39</v>
      </c>
      <c r="F89" s="13" t="n">
        <v>70.0</v>
      </c>
      <c r="G89" s="16"/>
      <c r="I89" s="17" t="n">
        <v>80.0</v>
      </c>
      <c r="J89" s="18" t="n">
        <v>4.0</v>
      </c>
    </row>
    <row r="90" ht="42.0" customHeight="true">
      <c r="A90" s="10" t="s">
        <v>67</v>
      </c>
      <c r="B90" s="11"/>
      <c r="C90" s="11"/>
      <c r="D90" s="11"/>
      <c r="E90" s="12" t="s">
        <v>13</v>
      </c>
      <c r="F90" s="13" t="n">
        <v>1.0</v>
      </c>
      <c r="G90" s="15">
        <f>G91+G100+G103+G124+G127+G132+G147</f>
      </c>
      <c r="I90" s="17" t="n">
        <v>81.0</v>
      </c>
      <c r="J90" s="18" t="n">
        <v>1.0</v>
      </c>
    </row>
    <row r="91" ht="42.0" customHeight="true">
      <c r="A91" s="10"/>
      <c r="B91" s="11" t="s">
        <v>68</v>
      </c>
      <c r="C91" s="11"/>
      <c r="D91" s="11"/>
      <c r="E91" s="12" t="s">
        <v>13</v>
      </c>
      <c r="F91" s="13" t="n">
        <v>1.0</v>
      </c>
      <c r="G91" s="15">
        <f>G92+G94+G96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15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69</v>
      </c>
      <c r="E93" s="12" t="s">
        <v>17</v>
      </c>
      <c r="F93" s="13" t="n">
        <v>70.0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70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71</v>
      </c>
      <c r="E95" s="12" t="s">
        <v>34</v>
      </c>
      <c r="F95" s="13" t="n">
        <v>40.0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 t="s">
        <v>72</v>
      </c>
      <c r="D96" s="11"/>
      <c r="E96" s="12" t="s">
        <v>13</v>
      </c>
      <c r="F96" s="13" t="n">
        <v>1.0</v>
      </c>
      <c r="G96" s="15">
        <f>G97+G98+G99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73</v>
      </c>
      <c r="E97" s="12" t="s">
        <v>17</v>
      </c>
      <c r="F97" s="13" t="n">
        <v>1440.0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74</v>
      </c>
      <c r="E98" s="12" t="s">
        <v>17</v>
      </c>
      <c r="F98" s="13" t="n">
        <v>1440.0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75</v>
      </c>
      <c r="E99" s="12" t="s">
        <v>17</v>
      </c>
      <c r="F99" s="13" t="n">
        <v>1440.0</v>
      </c>
      <c r="G99" s="16"/>
      <c r="I99" s="17" t="n">
        <v>90.0</v>
      </c>
      <c r="J99" s="18" t="n">
        <v>4.0</v>
      </c>
    </row>
    <row r="100" ht="42.0" customHeight="true">
      <c r="A100" s="10"/>
      <c r="B100" s="11" t="s">
        <v>76</v>
      </c>
      <c r="C100" s="11"/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2.0</v>
      </c>
    </row>
    <row r="101" ht="42.0" customHeight="true">
      <c r="A101" s="10"/>
      <c r="B101" s="11"/>
      <c r="C101" s="11" t="s">
        <v>77</v>
      </c>
      <c r="D101" s="11"/>
      <c r="E101" s="12" t="s">
        <v>13</v>
      </c>
      <c r="F101" s="13" t="n">
        <v>1.0</v>
      </c>
      <c r="G101" s="15">
        <f>G102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78</v>
      </c>
      <c r="E102" s="12" t="s">
        <v>34</v>
      </c>
      <c r="F102" s="13" t="n">
        <v>43.0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 t="s">
        <v>79</v>
      </c>
      <c r="C103" s="11"/>
      <c r="D103" s="11"/>
      <c r="E103" s="12" t="s">
        <v>13</v>
      </c>
      <c r="F103" s="13" t="n">
        <v>1.0</v>
      </c>
      <c r="G103" s="15">
        <f>G104+G108+G116+G120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29</v>
      </c>
      <c r="D104" s="11"/>
      <c r="E104" s="12" t="s">
        <v>13</v>
      </c>
      <c r="F104" s="13" t="n">
        <v>1.0</v>
      </c>
      <c r="G104" s="15">
        <f>G105+G106+G107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80</v>
      </c>
      <c r="E105" s="12" t="s">
        <v>17</v>
      </c>
      <c r="F105" s="13" t="n">
        <v>60.0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81</v>
      </c>
      <c r="E106" s="12" t="s">
        <v>17</v>
      </c>
      <c r="F106" s="13" t="n">
        <v>30.0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32</v>
      </c>
      <c r="E107" s="12" t="s">
        <v>17</v>
      </c>
      <c r="F107" s="13" t="n">
        <v>10.0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 t="s">
        <v>82</v>
      </c>
      <c r="D108" s="11"/>
      <c r="E108" s="12" t="s">
        <v>13</v>
      </c>
      <c r="F108" s="13" t="n">
        <v>1.0</v>
      </c>
      <c r="G108" s="15">
        <f>G109+G110+G111+G112+G113+G114+G115</f>
      </c>
      <c r="I108" s="17" t="n">
        <v>99.0</v>
      </c>
      <c r="J108" s="18" t="n">
        <v>3.0</v>
      </c>
    </row>
    <row r="109" ht="42.0" customHeight="true">
      <c r="A109" s="10"/>
      <c r="B109" s="11"/>
      <c r="C109" s="11"/>
      <c r="D109" s="11" t="s">
        <v>36</v>
      </c>
      <c r="E109" s="12" t="s">
        <v>17</v>
      </c>
      <c r="F109" s="13" t="n">
        <v>17.0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83</v>
      </c>
      <c r="E110" s="12" t="s">
        <v>34</v>
      </c>
      <c r="F110" s="13" t="n">
        <v>20.0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40</v>
      </c>
      <c r="E111" s="12" t="s">
        <v>34</v>
      </c>
      <c r="F111" s="13" t="n">
        <v>44.0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84</v>
      </c>
      <c r="E112" s="12" t="s">
        <v>42</v>
      </c>
      <c r="F112" s="13" t="n">
        <v>18.0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37</v>
      </c>
      <c r="E113" s="12" t="s">
        <v>34</v>
      </c>
      <c r="F113" s="13" t="n">
        <v>2.0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85</v>
      </c>
      <c r="E114" s="12" t="s">
        <v>39</v>
      </c>
      <c r="F114" s="13" t="n">
        <v>6.0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33</v>
      </c>
      <c r="E115" s="12" t="s">
        <v>34</v>
      </c>
      <c r="F115" s="13" t="n">
        <v>20.0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 t="s">
        <v>86</v>
      </c>
      <c r="D116" s="11"/>
      <c r="E116" s="12" t="s">
        <v>13</v>
      </c>
      <c r="F116" s="13" t="n">
        <v>1.0</v>
      </c>
      <c r="G116" s="15">
        <f>G117+G118+G119</f>
      </c>
      <c r="I116" s="17" t="n">
        <v>107.0</v>
      </c>
      <c r="J116" s="18" t="n">
        <v>3.0</v>
      </c>
    </row>
    <row r="117" ht="42.0" customHeight="true">
      <c r="A117" s="10"/>
      <c r="B117" s="11"/>
      <c r="C117" s="11"/>
      <c r="D117" s="11" t="s">
        <v>36</v>
      </c>
      <c r="E117" s="12" t="s">
        <v>17</v>
      </c>
      <c r="F117" s="13" t="n">
        <v>3.0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47</v>
      </c>
      <c r="E118" s="12" t="s">
        <v>34</v>
      </c>
      <c r="F118" s="13" t="n">
        <v>22.0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87</v>
      </c>
      <c r="E119" s="12" t="s">
        <v>34</v>
      </c>
      <c r="F119" s="14" t="n">
        <v>0.3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 t="s">
        <v>88</v>
      </c>
      <c r="D120" s="11"/>
      <c r="E120" s="12" t="s">
        <v>13</v>
      </c>
      <c r="F120" s="13" t="n">
        <v>1.0</v>
      </c>
      <c r="G120" s="15">
        <f>G121+G122+G123</f>
      </c>
      <c r="I120" s="17" t="n">
        <v>111.0</v>
      </c>
      <c r="J120" s="18" t="n">
        <v>3.0</v>
      </c>
    </row>
    <row r="121" ht="42.0" customHeight="true">
      <c r="A121" s="10"/>
      <c r="B121" s="11"/>
      <c r="C121" s="11"/>
      <c r="D121" s="11" t="s">
        <v>36</v>
      </c>
      <c r="E121" s="12" t="s">
        <v>17</v>
      </c>
      <c r="F121" s="13" t="n">
        <v>1.0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47</v>
      </c>
      <c r="E122" s="12" t="s">
        <v>34</v>
      </c>
      <c r="F122" s="13" t="n">
        <v>8.0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87</v>
      </c>
      <c r="E123" s="12" t="s">
        <v>34</v>
      </c>
      <c r="F123" s="14" t="n">
        <v>0.1</v>
      </c>
      <c r="G123" s="16"/>
      <c r="I123" s="17" t="n">
        <v>114.0</v>
      </c>
      <c r="J123" s="18" t="n">
        <v>4.0</v>
      </c>
    </row>
    <row r="124" ht="42.0" customHeight="true">
      <c r="A124" s="10"/>
      <c r="B124" s="11" t="s">
        <v>89</v>
      </c>
      <c r="C124" s="11"/>
      <c r="D124" s="11"/>
      <c r="E124" s="12" t="s">
        <v>13</v>
      </c>
      <c r="F124" s="13" t="n">
        <v>1.0</v>
      </c>
      <c r="G124" s="15">
        <f>G125</f>
      </c>
      <c r="I124" s="17" t="n">
        <v>115.0</v>
      </c>
      <c r="J124" s="18" t="n">
        <v>2.0</v>
      </c>
    </row>
    <row r="125" ht="42.0" customHeight="true">
      <c r="A125" s="10"/>
      <c r="B125" s="11"/>
      <c r="C125" s="11" t="s">
        <v>90</v>
      </c>
      <c r="D125" s="11"/>
      <c r="E125" s="12" t="s">
        <v>13</v>
      </c>
      <c r="F125" s="13" t="n">
        <v>1.0</v>
      </c>
      <c r="G125" s="15">
        <f>G126</f>
      </c>
      <c r="I125" s="17" t="n">
        <v>116.0</v>
      </c>
      <c r="J125" s="18" t="n">
        <v>3.0</v>
      </c>
    </row>
    <row r="126" ht="42.0" customHeight="true">
      <c r="A126" s="10"/>
      <c r="B126" s="11"/>
      <c r="C126" s="11"/>
      <c r="D126" s="11" t="s">
        <v>91</v>
      </c>
      <c r="E126" s="12" t="s">
        <v>39</v>
      </c>
      <c r="F126" s="13" t="n">
        <v>22.0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 t="s">
        <v>92</v>
      </c>
      <c r="C127" s="11"/>
      <c r="D127" s="11"/>
      <c r="E127" s="12" t="s">
        <v>13</v>
      </c>
      <c r="F127" s="13" t="n">
        <v>1.0</v>
      </c>
      <c r="G127" s="15">
        <f>G128+G130</f>
      </c>
      <c r="I127" s="17" t="n">
        <v>118.0</v>
      </c>
      <c r="J127" s="18" t="n">
        <v>2.0</v>
      </c>
    </row>
    <row r="128" ht="42.0" customHeight="true">
      <c r="A128" s="10"/>
      <c r="B128" s="11"/>
      <c r="C128" s="11" t="s">
        <v>93</v>
      </c>
      <c r="D128" s="11"/>
      <c r="E128" s="12" t="s">
        <v>13</v>
      </c>
      <c r="F128" s="13" t="n">
        <v>1.0</v>
      </c>
      <c r="G128" s="15">
        <f>G129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94</v>
      </c>
      <c r="E129" s="12" t="s">
        <v>39</v>
      </c>
      <c r="F129" s="13" t="n">
        <v>17.0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 t="s">
        <v>95</v>
      </c>
      <c r="D130" s="11"/>
      <c r="E130" s="12" t="s">
        <v>13</v>
      </c>
      <c r="F130" s="13" t="n">
        <v>1.0</v>
      </c>
      <c r="G130" s="15">
        <f>G131</f>
      </c>
      <c r="I130" s="17" t="n">
        <v>121.0</v>
      </c>
      <c r="J130" s="18" t="n">
        <v>3.0</v>
      </c>
    </row>
    <row r="131" ht="42.0" customHeight="true">
      <c r="A131" s="10"/>
      <c r="B131" s="11"/>
      <c r="C131" s="11"/>
      <c r="D131" s="11" t="s">
        <v>96</v>
      </c>
      <c r="E131" s="12" t="s">
        <v>39</v>
      </c>
      <c r="F131" s="13" t="n">
        <v>2.0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 t="s">
        <v>97</v>
      </c>
      <c r="C132" s="11"/>
      <c r="D132" s="11"/>
      <c r="E132" s="12" t="s">
        <v>13</v>
      </c>
      <c r="F132" s="13" t="n">
        <v>1.0</v>
      </c>
      <c r="G132" s="15">
        <f>G133+G140</f>
      </c>
      <c r="I132" s="17" t="n">
        <v>123.0</v>
      </c>
      <c r="J132" s="18" t="n">
        <v>2.0</v>
      </c>
    </row>
    <row r="133" ht="42.0" customHeight="true">
      <c r="A133" s="10"/>
      <c r="B133" s="11"/>
      <c r="C133" s="11" t="s">
        <v>98</v>
      </c>
      <c r="D133" s="11"/>
      <c r="E133" s="12" t="s">
        <v>13</v>
      </c>
      <c r="F133" s="13" t="n">
        <v>1.0</v>
      </c>
      <c r="G133" s="15">
        <f>G134+G135+G136+G137+G138+G139</f>
      </c>
      <c r="I133" s="17" t="n">
        <v>124.0</v>
      </c>
      <c r="J133" s="18" t="n">
        <v>3.0</v>
      </c>
    </row>
    <row r="134" ht="42.0" customHeight="true">
      <c r="A134" s="10"/>
      <c r="B134" s="11"/>
      <c r="C134" s="11"/>
      <c r="D134" s="11" t="s">
        <v>36</v>
      </c>
      <c r="E134" s="12" t="s">
        <v>17</v>
      </c>
      <c r="F134" s="13" t="n">
        <v>1.0</v>
      </c>
      <c r="G134" s="16"/>
      <c r="I134" s="17" t="n">
        <v>125.0</v>
      </c>
      <c r="J134" s="18" t="n">
        <v>4.0</v>
      </c>
    </row>
    <row r="135" ht="42.0" customHeight="true">
      <c r="A135" s="10"/>
      <c r="B135" s="11"/>
      <c r="C135" s="11"/>
      <c r="D135" s="11" t="s">
        <v>47</v>
      </c>
      <c r="E135" s="12" t="s">
        <v>34</v>
      </c>
      <c r="F135" s="13" t="n">
        <v>8.0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99</v>
      </c>
      <c r="E136" s="12" t="s">
        <v>100</v>
      </c>
      <c r="F136" s="13" t="n">
        <v>5.0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/>
      <c r="D137" s="11" t="s">
        <v>101</v>
      </c>
      <c r="E137" s="12" t="s">
        <v>34</v>
      </c>
      <c r="F137" s="13" t="n">
        <v>1.0</v>
      </c>
      <c r="G137" s="16"/>
      <c r="I137" s="17" t="n">
        <v>128.0</v>
      </c>
      <c r="J137" s="18" t="n">
        <v>4.0</v>
      </c>
    </row>
    <row r="138" ht="42.0" customHeight="true">
      <c r="A138" s="10"/>
      <c r="B138" s="11"/>
      <c r="C138" s="11"/>
      <c r="D138" s="11" t="s">
        <v>102</v>
      </c>
      <c r="E138" s="12" t="s">
        <v>103</v>
      </c>
      <c r="F138" s="14" t="n">
        <v>0.009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/>
      <c r="D139" s="11" t="s">
        <v>102</v>
      </c>
      <c r="E139" s="12" t="s">
        <v>103</v>
      </c>
      <c r="F139" s="14" t="n">
        <v>0.061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 t="s">
        <v>104</v>
      </c>
      <c r="D140" s="11"/>
      <c r="E140" s="12" t="s">
        <v>13</v>
      </c>
      <c r="F140" s="13" t="n">
        <v>1.0</v>
      </c>
      <c r="G140" s="15">
        <f>G141+G142+G143+G144+G145+G146</f>
      </c>
      <c r="I140" s="17" t="n">
        <v>131.0</v>
      </c>
      <c r="J140" s="18" t="n">
        <v>3.0</v>
      </c>
    </row>
    <row r="141" ht="42.0" customHeight="true">
      <c r="A141" s="10"/>
      <c r="B141" s="11"/>
      <c r="C141" s="11"/>
      <c r="D141" s="11" t="s">
        <v>36</v>
      </c>
      <c r="E141" s="12" t="s">
        <v>17</v>
      </c>
      <c r="F141" s="14" t="n">
        <v>0.4</v>
      </c>
      <c r="G141" s="16"/>
      <c r="I141" s="17" t="n">
        <v>132.0</v>
      </c>
      <c r="J141" s="18" t="n">
        <v>4.0</v>
      </c>
    </row>
    <row r="142" ht="42.0" customHeight="true">
      <c r="A142" s="10"/>
      <c r="B142" s="11"/>
      <c r="C142" s="11"/>
      <c r="D142" s="11" t="s">
        <v>47</v>
      </c>
      <c r="E142" s="12" t="s">
        <v>34</v>
      </c>
      <c r="F142" s="13" t="n">
        <v>3.0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99</v>
      </c>
      <c r="E143" s="12" t="s">
        <v>100</v>
      </c>
      <c r="F143" s="13" t="n">
        <v>1.0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/>
      <c r="D144" s="11" t="s">
        <v>101</v>
      </c>
      <c r="E144" s="12" t="s">
        <v>34</v>
      </c>
      <c r="F144" s="14" t="n">
        <v>0.3</v>
      </c>
      <c r="G144" s="16"/>
      <c r="I144" s="17" t="n">
        <v>135.0</v>
      </c>
      <c r="J144" s="18" t="n">
        <v>4.0</v>
      </c>
    </row>
    <row r="145" ht="42.0" customHeight="true">
      <c r="A145" s="10"/>
      <c r="B145" s="11"/>
      <c r="C145" s="11"/>
      <c r="D145" s="11" t="s">
        <v>102</v>
      </c>
      <c r="E145" s="12" t="s">
        <v>103</v>
      </c>
      <c r="F145" s="14" t="n">
        <v>0.002</v>
      </c>
      <c r="G145" s="16"/>
      <c r="I145" s="17" t="n">
        <v>136.0</v>
      </c>
      <c r="J145" s="18" t="n">
        <v>4.0</v>
      </c>
    </row>
    <row r="146" ht="42.0" customHeight="true">
      <c r="A146" s="10"/>
      <c r="B146" s="11"/>
      <c r="C146" s="11"/>
      <c r="D146" s="11" t="s">
        <v>102</v>
      </c>
      <c r="E146" s="12" t="s">
        <v>103</v>
      </c>
      <c r="F146" s="14" t="n">
        <v>0.015</v>
      </c>
      <c r="G146" s="16"/>
      <c r="I146" s="17" t="n">
        <v>137.0</v>
      </c>
      <c r="J146" s="18" t="n">
        <v>4.0</v>
      </c>
    </row>
    <row r="147" ht="42.0" customHeight="true">
      <c r="A147" s="10"/>
      <c r="B147" s="11" t="s">
        <v>59</v>
      </c>
      <c r="C147" s="11"/>
      <c r="D147" s="11"/>
      <c r="E147" s="12" t="s">
        <v>13</v>
      </c>
      <c r="F147" s="13" t="n">
        <v>1.0</v>
      </c>
      <c r="G147" s="15">
        <f>G148</f>
      </c>
      <c r="I147" s="17" t="n">
        <v>138.0</v>
      </c>
      <c r="J147" s="18" t="n">
        <v>2.0</v>
      </c>
    </row>
    <row r="148" ht="42.0" customHeight="true">
      <c r="A148" s="10"/>
      <c r="B148" s="11"/>
      <c r="C148" s="11" t="s">
        <v>105</v>
      </c>
      <c r="D148" s="11"/>
      <c r="E148" s="12" t="s">
        <v>13</v>
      </c>
      <c r="F148" s="13" t="n">
        <v>1.0</v>
      </c>
      <c r="G148" s="15">
        <f>G149+G150</f>
      </c>
      <c r="I148" s="17" t="n">
        <v>139.0</v>
      </c>
      <c r="J148" s="18" t="n">
        <v>3.0</v>
      </c>
    </row>
    <row r="149" ht="42.0" customHeight="true">
      <c r="A149" s="10"/>
      <c r="B149" s="11"/>
      <c r="C149" s="11"/>
      <c r="D149" s="11" t="s">
        <v>106</v>
      </c>
      <c r="E149" s="12" t="s">
        <v>34</v>
      </c>
      <c r="F149" s="13" t="n">
        <v>39.0</v>
      </c>
      <c r="G149" s="16"/>
      <c r="I149" s="17" t="n">
        <v>140.0</v>
      </c>
      <c r="J149" s="18" t="n">
        <v>4.0</v>
      </c>
    </row>
    <row r="150" ht="42.0" customHeight="true">
      <c r="A150" s="10"/>
      <c r="B150" s="11"/>
      <c r="C150" s="11"/>
      <c r="D150" s="11" t="s">
        <v>107</v>
      </c>
      <c r="E150" s="12" t="s">
        <v>34</v>
      </c>
      <c r="F150" s="13" t="n">
        <v>50.0</v>
      </c>
      <c r="G150" s="16"/>
      <c r="I150" s="17" t="n">
        <v>141.0</v>
      </c>
      <c r="J150" s="18" t="n">
        <v>4.0</v>
      </c>
    </row>
    <row r="151" ht="42.0" customHeight="true">
      <c r="A151" s="10" t="s">
        <v>108</v>
      </c>
      <c r="B151" s="11"/>
      <c r="C151" s="11"/>
      <c r="D151" s="11"/>
      <c r="E151" s="12" t="s">
        <v>13</v>
      </c>
      <c r="F151" s="13" t="n">
        <v>1.0</v>
      </c>
      <c r="G151" s="15">
        <f>G11+G16+G22+G26+G67+G83+G91+G100+G103+G124+G127+G132+G147</f>
      </c>
      <c r="I151" s="17" t="n">
        <v>142.0</v>
      </c>
      <c r="J151" s="18"/>
    </row>
    <row r="152" ht="42.0" customHeight="true">
      <c r="A152" s="10" t="s">
        <v>109</v>
      </c>
      <c r="B152" s="11"/>
      <c r="C152" s="11"/>
      <c r="D152" s="11"/>
      <c r="E152" s="12" t="s">
        <v>13</v>
      </c>
      <c r="F152" s="13" t="n">
        <v>1.0</v>
      </c>
      <c r="G152" s="15">
        <f>G153+G160</f>
      </c>
      <c r="I152" s="17" t="n">
        <v>143.0</v>
      </c>
      <c r="J152" s="18" t="n">
        <v>200.0</v>
      </c>
    </row>
    <row r="153" ht="42.0" customHeight="true">
      <c r="A153" s="10"/>
      <c r="B153" s="11" t="s">
        <v>110</v>
      </c>
      <c r="C153" s="11"/>
      <c r="D153" s="11"/>
      <c r="E153" s="12" t="s">
        <v>13</v>
      </c>
      <c r="F153" s="13" t="n">
        <v>1.0</v>
      </c>
      <c r="G153" s="15">
        <f>G154+G158</f>
      </c>
      <c r="I153" s="17" t="n">
        <v>144.0</v>
      </c>
      <c r="J153" s="18" t="n">
        <v>2.0</v>
      </c>
    </row>
    <row r="154" ht="42.0" customHeight="true">
      <c r="A154" s="10"/>
      <c r="B154" s="11"/>
      <c r="C154" s="11" t="s">
        <v>111</v>
      </c>
      <c r="D154" s="11"/>
      <c r="E154" s="12" t="s">
        <v>13</v>
      </c>
      <c r="F154" s="13" t="n">
        <v>1.0</v>
      </c>
      <c r="G154" s="15">
        <f>G155+G156+G157</f>
      </c>
      <c r="I154" s="17" t="n">
        <v>145.0</v>
      </c>
      <c r="J154" s="18" t="n">
        <v>3.0</v>
      </c>
    </row>
    <row r="155" ht="42.0" customHeight="true">
      <c r="A155" s="10"/>
      <c r="B155" s="11"/>
      <c r="C155" s="11"/>
      <c r="D155" s="11" t="s">
        <v>112</v>
      </c>
      <c r="E155" s="12" t="s">
        <v>113</v>
      </c>
      <c r="F155" s="13" t="n">
        <v>25.0</v>
      </c>
      <c r="G155" s="16"/>
      <c r="I155" s="17" t="n">
        <v>146.0</v>
      </c>
      <c r="J155" s="18" t="n">
        <v>4.0</v>
      </c>
    </row>
    <row r="156" ht="42.0" customHeight="true">
      <c r="A156" s="10"/>
      <c r="B156" s="11"/>
      <c r="C156" s="11"/>
      <c r="D156" s="11" t="s">
        <v>114</v>
      </c>
      <c r="E156" s="12" t="s">
        <v>17</v>
      </c>
      <c r="F156" s="13" t="n">
        <v>175.0</v>
      </c>
      <c r="G156" s="16"/>
      <c r="I156" s="17" t="n">
        <v>147.0</v>
      </c>
      <c r="J156" s="18" t="n">
        <v>4.0</v>
      </c>
    </row>
    <row r="157" ht="42.0" customHeight="true">
      <c r="A157" s="10"/>
      <c r="B157" s="11"/>
      <c r="C157" s="11"/>
      <c r="D157" s="11" t="s">
        <v>115</v>
      </c>
      <c r="E157" s="12" t="s">
        <v>116</v>
      </c>
      <c r="F157" s="13" t="n">
        <v>160.0</v>
      </c>
      <c r="G157" s="16"/>
      <c r="I157" s="17" t="n">
        <v>148.0</v>
      </c>
      <c r="J157" s="18" t="n">
        <v>4.0</v>
      </c>
    </row>
    <row r="158" ht="42.0" customHeight="true">
      <c r="A158" s="10"/>
      <c r="B158" s="11"/>
      <c r="C158" s="11" t="s">
        <v>117</v>
      </c>
      <c r="D158" s="11"/>
      <c r="E158" s="12" t="s">
        <v>13</v>
      </c>
      <c r="F158" s="13" t="n">
        <v>1.0</v>
      </c>
      <c r="G158" s="15">
        <f>G159</f>
      </c>
      <c r="I158" s="17" t="n">
        <v>149.0</v>
      </c>
      <c r="J158" s="18" t="n">
        <v>3.0</v>
      </c>
    </row>
    <row r="159" ht="42.0" customHeight="true">
      <c r="A159" s="10"/>
      <c r="B159" s="11"/>
      <c r="C159" s="11"/>
      <c r="D159" s="11" t="s">
        <v>118</v>
      </c>
      <c r="E159" s="12" t="s">
        <v>13</v>
      </c>
      <c r="F159" s="13" t="n">
        <v>1.0</v>
      </c>
      <c r="G159" s="16"/>
      <c r="I159" s="17" t="n">
        <v>150.0</v>
      </c>
      <c r="J159" s="18" t="n">
        <v>4.0</v>
      </c>
    </row>
    <row r="160" ht="42.0" customHeight="true">
      <c r="A160" s="10"/>
      <c r="B160" s="11" t="s">
        <v>119</v>
      </c>
      <c r="C160" s="11"/>
      <c r="D160" s="11"/>
      <c r="E160" s="12" t="s">
        <v>13</v>
      </c>
      <c r="F160" s="13" t="n">
        <v>1.0</v>
      </c>
      <c r="G160" s="16"/>
      <c r="I160" s="17" t="n">
        <v>151.0</v>
      </c>
      <c r="J160" s="18"/>
    </row>
    <row r="161" ht="42.0" customHeight="true">
      <c r="A161" s="10" t="s">
        <v>120</v>
      </c>
      <c r="B161" s="11"/>
      <c r="C161" s="11"/>
      <c r="D161" s="11"/>
      <c r="E161" s="12" t="s">
        <v>13</v>
      </c>
      <c r="F161" s="13" t="n">
        <v>1.0</v>
      </c>
      <c r="G161" s="15">
        <f>G151+G152</f>
      </c>
      <c r="I161" s="17" t="n">
        <v>152.0</v>
      </c>
      <c r="J161" s="18"/>
    </row>
    <row r="162" ht="42.0" customHeight="true">
      <c r="A162" s="10"/>
      <c r="B162" s="11" t="s">
        <v>121</v>
      </c>
      <c r="C162" s="11"/>
      <c r="D162" s="11"/>
      <c r="E162" s="12" t="s">
        <v>13</v>
      </c>
      <c r="F162" s="13" t="n">
        <v>1.0</v>
      </c>
      <c r="G162" s="16"/>
      <c r="I162" s="17" t="n">
        <v>153.0</v>
      </c>
      <c r="J162" s="18" t="n">
        <v>210.0</v>
      </c>
    </row>
    <row r="163" ht="42.0" customHeight="true">
      <c r="A163" s="10" t="s">
        <v>122</v>
      </c>
      <c r="B163" s="11"/>
      <c r="C163" s="11"/>
      <c r="D163" s="11"/>
      <c r="E163" s="12" t="s">
        <v>13</v>
      </c>
      <c r="F163" s="13" t="n">
        <v>1.0</v>
      </c>
      <c r="G163" s="15">
        <f>G151+G152+G162</f>
      </c>
      <c r="I163" s="17" t="n">
        <v>154.0</v>
      </c>
      <c r="J163" s="18"/>
    </row>
    <row r="164" ht="42.0" customHeight="true">
      <c r="A164" s="10"/>
      <c r="B164" s="11" t="s">
        <v>123</v>
      </c>
      <c r="C164" s="11"/>
      <c r="D164" s="11"/>
      <c r="E164" s="12" t="s">
        <v>13</v>
      </c>
      <c r="F164" s="13" t="n">
        <v>1.0</v>
      </c>
      <c r="G164" s="16"/>
      <c r="I164" s="17" t="n">
        <v>155.0</v>
      </c>
      <c r="J164" s="18" t="n">
        <v>220.0</v>
      </c>
    </row>
    <row r="165" ht="42.0" customHeight="true">
      <c r="A165" s="10" t="s">
        <v>124</v>
      </c>
      <c r="B165" s="11"/>
      <c r="C165" s="11"/>
      <c r="D165" s="11"/>
      <c r="E165" s="12" t="s">
        <v>13</v>
      </c>
      <c r="F165" s="13" t="n">
        <v>1.0</v>
      </c>
      <c r="G165" s="15">
        <f>G163+G164</f>
      </c>
      <c r="I165" s="17" t="n">
        <v>156.0</v>
      </c>
      <c r="J165" s="18"/>
    </row>
    <row r="166" ht="42.0" customHeight="true">
      <c r="A166" s="10" t="s">
        <v>12</v>
      </c>
      <c r="B166" s="11"/>
      <c r="C166" s="11"/>
      <c r="D166" s="11"/>
      <c r="E166" s="12" t="s">
        <v>13</v>
      </c>
      <c r="F166" s="13" t="n">
        <v>1.0</v>
      </c>
      <c r="G166" s="15">
        <f>G167</f>
      </c>
      <c r="I166" s="17" t="n">
        <v>157.0</v>
      </c>
      <c r="J166" s="18" t="n">
        <v>1.0</v>
      </c>
    </row>
    <row r="167" ht="42.0" customHeight="true">
      <c r="A167" s="10"/>
      <c r="B167" s="11" t="s">
        <v>59</v>
      </c>
      <c r="C167" s="11"/>
      <c r="D167" s="11"/>
      <c r="E167" s="12" t="s">
        <v>13</v>
      </c>
      <c r="F167" s="13" t="n">
        <v>1.0</v>
      </c>
      <c r="G167" s="15">
        <f>G168</f>
      </c>
      <c r="I167" s="17" t="n">
        <v>158.0</v>
      </c>
      <c r="J167" s="18" t="n">
        <v>2.0</v>
      </c>
    </row>
    <row r="168" ht="42.0" customHeight="true">
      <c r="A168" s="10"/>
      <c r="B168" s="11"/>
      <c r="C168" s="11" t="s">
        <v>105</v>
      </c>
      <c r="D168" s="11"/>
      <c r="E168" s="12" t="s">
        <v>13</v>
      </c>
      <c r="F168" s="13" t="n">
        <v>1.0</v>
      </c>
      <c r="G168" s="15">
        <f>G169+G170</f>
      </c>
      <c r="I168" s="17" t="n">
        <v>159.0</v>
      </c>
      <c r="J168" s="18" t="n">
        <v>3.0</v>
      </c>
    </row>
    <row r="169" ht="42.0" customHeight="true">
      <c r="A169" s="10"/>
      <c r="B169" s="11"/>
      <c r="C169" s="11"/>
      <c r="D169" s="11" t="s">
        <v>125</v>
      </c>
      <c r="E169" s="12" t="s">
        <v>34</v>
      </c>
      <c r="F169" s="13" t="n">
        <v>39.0</v>
      </c>
      <c r="G169" s="16"/>
      <c r="I169" s="17" t="n">
        <v>160.0</v>
      </c>
      <c r="J169" s="18" t="n">
        <v>4.0</v>
      </c>
    </row>
    <row r="170" ht="42.0" customHeight="true">
      <c r="A170" s="10"/>
      <c r="B170" s="11"/>
      <c r="C170" s="11"/>
      <c r="D170" s="11" t="s">
        <v>126</v>
      </c>
      <c r="E170" s="12" t="s">
        <v>34</v>
      </c>
      <c r="F170" s="13" t="n">
        <v>50.0</v>
      </c>
      <c r="G170" s="16"/>
      <c r="I170" s="17" t="n">
        <v>161.0</v>
      </c>
      <c r="J170" s="18" t="n">
        <v>4.0</v>
      </c>
    </row>
    <row r="171" ht="42.0" customHeight="true">
      <c r="A171" s="10" t="s">
        <v>108</v>
      </c>
      <c r="B171" s="11"/>
      <c r="C171" s="11"/>
      <c r="D171" s="11"/>
      <c r="E171" s="12" t="s">
        <v>13</v>
      </c>
      <c r="F171" s="13" t="n">
        <v>1.0</v>
      </c>
      <c r="G171" s="15">
        <f>G167</f>
      </c>
      <c r="I171" s="17" t="n">
        <v>162.0</v>
      </c>
      <c r="J171" s="18"/>
    </row>
    <row r="172" ht="42.0" customHeight="true">
      <c r="A172" s="10" t="s">
        <v>109</v>
      </c>
      <c r="B172" s="11"/>
      <c r="C172" s="11"/>
      <c r="D172" s="11"/>
      <c r="E172" s="12" t="s">
        <v>13</v>
      </c>
      <c r="F172" s="13" t="n">
        <v>1.0</v>
      </c>
      <c r="G172" s="15">
        <f>G173+G176</f>
      </c>
      <c r="I172" s="17" t="n">
        <v>163.0</v>
      </c>
      <c r="J172" s="18" t="n">
        <v>200.0</v>
      </c>
    </row>
    <row r="173" ht="42.0" customHeight="true">
      <c r="A173" s="10"/>
      <c r="B173" s="11" t="s">
        <v>110</v>
      </c>
      <c r="C173" s="11"/>
      <c r="D173" s="11"/>
      <c r="E173" s="12" t="s">
        <v>13</v>
      </c>
      <c r="F173" s="13" t="n">
        <v>1.0</v>
      </c>
      <c r="G173" s="15">
        <f>G174</f>
      </c>
      <c r="I173" s="17" t="n">
        <v>164.0</v>
      </c>
      <c r="J173" s="18" t="n">
        <v>2.0</v>
      </c>
    </row>
    <row r="174" ht="42.0" customHeight="true">
      <c r="A174" s="10"/>
      <c r="B174" s="11"/>
      <c r="C174" s="11" t="s">
        <v>117</v>
      </c>
      <c r="D174" s="11"/>
      <c r="E174" s="12" t="s">
        <v>13</v>
      </c>
      <c r="F174" s="13" t="n">
        <v>1.0</v>
      </c>
      <c r="G174" s="15">
        <f>G175</f>
      </c>
      <c r="I174" s="17" t="n">
        <v>165.0</v>
      </c>
      <c r="J174" s="18" t="n">
        <v>3.0</v>
      </c>
    </row>
    <row r="175" ht="42.0" customHeight="true">
      <c r="A175" s="10"/>
      <c r="B175" s="11"/>
      <c r="C175" s="11"/>
      <c r="D175" s="11" t="s">
        <v>127</v>
      </c>
      <c r="E175" s="12" t="s">
        <v>13</v>
      </c>
      <c r="F175" s="13" t="n">
        <v>1.0</v>
      </c>
      <c r="G175" s="16"/>
      <c r="I175" s="17" t="n">
        <v>166.0</v>
      </c>
      <c r="J175" s="18" t="n">
        <v>4.0</v>
      </c>
    </row>
    <row r="176" ht="42.0" customHeight="true">
      <c r="A176" s="10"/>
      <c r="B176" s="11" t="s">
        <v>119</v>
      </c>
      <c r="C176" s="11"/>
      <c r="D176" s="11"/>
      <c r="E176" s="12" t="s">
        <v>13</v>
      </c>
      <c r="F176" s="13" t="n">
        <v>1.0</v>
      </c>
      <c r="G176" s="16"/>
      <c r="I176" s="17" t="n">
        <v>167.0</v>
      </c>
      <c r="J176" s="18"/>
    </row>
    <row r="177" ht="42.0" customHeight="true">
      <c r="A177" s="10" t="s">
        <v>120</v>
      </c>
      <c r="B177" s="11"/>
      <c r="C177" s="11"/>
      <c r="D177" s="11"/>
      <c r="E177" s="12" t="s">
        <v>13</v>
      </c>
      <c r="F177" s="13" t="n">
        <v>1.0</v>
      </c>
      <c r="G177" s="15">
        <f>G171+G172</f>
      </c>
      <c r="I177" s="17" t="n">
        <v>168.0</v>
      </c>
      <c r="J177" s="18"/>
    </row>
    <row r="178" ht="42.0" customHeight="true">
      <c r="A178" s="10"/>
      <c r="B178" s="11" t="s">
        <v>121</v>
      </c>
      <c r="C178" s="11"/>
      <c r="D178" s="11"/>
      <c r="E178" s="12" t="s">
        <v>13</v>
      </c>
      <c r="F178" s="13" t="n">
        <v>1.0</v>
      </c>
      <c r="G178" s="16"/>
      <c r="I178" s="17" t="n">
        <v>169.0</v>
      </c>
      <c r="J178" s="18" t="n">
        <v>210.0</v>
      </c>
    </row>
    <row r="179" ht="42.0" customHeight="true">
      <c r="A179" s="10" t="s">
        <v>122</v>
      </c>
      <c r="B179" s="11"/>
      <c r="C179" s="11"/>
      <c r="D179" s="11"/>
      <c r="E179" s="12" t="s">
        <v>13</v>
      </c>
      <c r="F179" s="13" t="n">
        <v>1.0</v>
      </c>
      <c r="G179" s="15">
        <f>G171+G172+G178</f>
      </c>
      <c r="I179" s="17" t="n">
        <v>170.0</v>
      </c>
      <c r="J179" s="18"/>
    </row>
    <row r="180" ht="42.0" customHeight="true">
      <c r="A180" s="10"/>
      <c r="B180" s="11" t="s">
        <v>123</v>
      </c>
      <c r="C180" s="11"/>
      <c r="D180" s="11"/>
      <c r="E180" s="12" t="s">
        <v>13</v>
      </c>
      <c r="F180" s="13" t="n">
        <v>1.0</v>
      </c>
      <c r="G180" s="16"/>
      <c r="I180" s="17" t="n">
        <v>171.0</v>
      </c>
      <c r="J180" s="18" t="n">
        <v>220.0</v>
      </c>
    </row>
    <row r="181" ht="42.0" customHeight="true">
      <c r="A181" s="10" t="s">
        <v>124</v>
      </c>
      <c r="B181" s="11"/>
      <c r="C181" s="11"/>
      <c r="D181" s="11"/>
      <c r="E181" s="12" t="s">
        <v>13</v>
      </c>
      <c r="F181" s="13" t="n">
        <v>1.0</v>
      </c>
      <c r="G181" s="15">
        <f>G179+G180</f>
      </c>
      <c r="I181" s="17" t="n">
        <v>172.0</v>
      </c>
      <c r="J181" s="18"/>
    </row>
    <row r="182" ht="42.0" customHeight="true">
      <c r="A182" s="10" t="s">
        <v>128</v>
      </c>
      <c r="B182" s="11"/>
      <c r="C182" s="11"/>
      <c r="D182" s="11"/>
      <c r="E182" s="12" t="s">
        <v>13</v>
      </c>
      <c r="F182" s="13" t="n">
        <v>1.0</v>
      </c>
      <c r="G182" s="15">
        <f>G151+G171</f>
      </c>
      <c r="I182" s="17" t="n">
        <v>173.0</v>
      </c>
      <c r="J182" s="18" t="n">
        <v>20.0</v>
      </c>
    </row>
    <row r="183" ht="42.0" customHeight="true">
      <c r="A183" s="10" t="s">
        <v>129</v>
      </c>
      <c r="B183" s="11"/>
      <c r="C183" s="11"/>
      <c r="D183" s="11"/>
      <c r="E183" s="12" t="s">
        <v>13</v>
      </c>
      <c r="F183" s="13" t="n">
        <v>1.0</v>
      </c>
      <c r="G183" s="15">
        <f>G165+G181</f>
      </c>
      <c r="I183" s="17" t="n">
        <v>174.0</v>
      </c>
      <c r="J183" s="18" t="n">
        <v>30.0</v>
      </c>
    </row>
    <row r="184" ht="42.0" customHeight="true">
      <c r="A184" s="19" t="s">
        <v>130</v>
      </c>
      <c r="B184" s="20"/>
      <c r="C184" s="20"/>
      <c r="D184" s="20"/>
      <c r="E184" s="21" t="s">
        <v>131</v>
      </c>
      <c r="F184" s="22" t="s">
        <v>131</v>
      </c>
      <c r="G184" s="24">
        <f>G183</f>
      </c>
      <c r="I184" s="26" t="n">
        <v>175.0</v>
      </c>
      <c r="J18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C19: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C39:D39"/>
    <mergeCell ref="D40"/>
    <mergeCell ref="D41"/>
    <mergeCell ref="D42"/>
    <mergeCell ref="D43"/>
    <mergeCell ref="D44"/>
    <mergeCell ref="C45:D45"/>
    <mergeCell ref="D46"/>
    <mergeCell ref="D47"/>
    <mergeCell ref="D48"/>
    <mergeCell ref="D49"/>
    <mergeCell ref="D50"/>
    <mergeCell ref="C51:D51"/>
    <mergeCell ref="D52"/>
    <mergeCell ref="D53"/>
    <mergeCell ref="D54"/>
    <mergeCell ref="D55"/>
    <mergeCell ref="D56"/>
    <mergeCell ref="C57:D57"/>
    <mergeCell ref="D58"/>
    <mergeCell ref="D59"/>
    <mergeCell ref="D60"/>
    <mergeCell ref="C61:D61"/>
    <mergeCell ref="D62"/>
    <mergeCell ref="D63"/>
    <mergeCell ref="D64"/>
    <mergeCell ref="D65"/>
    <mergeCell ref="D66"/>
    <mergeCell ref="B67:D67"/>
    <mergeCell ref="C68:D68"/>
    <mergeCell ref="D69"/>
    <mergeCell ref="D70"/>
    <mergeCell ref="C71:D71"/>
    <mergeCell ref="D72"/>
    <mergeCell ref="D73"/>
    <mergeCell ref="C74:D74"/>
    <mergeCell ref="D75"/>
    <mergeCell ref="D76"/>
    <mergeCell ref="C77:D77"/>
    <mergeCell ref="D78"/>
    <mergeCell ref="D79"/>
    <mergeCell ref="C80:D80"/>
    <mergeCell ref="D81"/>
    <mergeCell ref="D82"/>
    <mergeCell ref="B83:D83"/>
    <mergeCell ref="C84:D84"/>
    <mergeCell ref="D85"/>
    <mergeCell ref="D86"/>
    <mergeCell ref="C87:D87"/>
    <mergeCell ref="D88"/>
    <mergeCell ref="D89"/>
    <mergeCell ref="A90:D90"/>
    <mergeCell ref="B91:D91"/>
    <mergeCell ref="C92:D92"/>
    <mergeCell ref="D93"/>
    <mergeCell ref="C94:D94"/>
    <mergeCell ref="D95"/>
    <mergeCell ref="C96:D96"/>
    <mergeCell ref="D97"/>
    <mergeCell ref="D98"/>
    <mergeCell ref="D99"/>
    <mergeCell ref="B100:D100"/>
    <mergeCell ref="C101:D101"/>
    <mergeCell ref="D102"/>
    <mergeCell ref="B103:D103"/>
    <mergeCell ref="C104:D104"/>
    <mergeCell ref="D105"/>
    <mergeCell ref="D106"/>
    <mergeCell ref="D107"/>
    <mergeCell ref="C108:D108"/>
    <mergeCell ref="D109"/>
    <mergeCell ref="D110"/>
    <mergeCell ref="D111"/>
    <mergeCell ref="D112"/>
    <mergeCell ref="D113"/>
    <mergeCell ref="D114"/>
    <mergeCell ref="D115"/>
    <mergeCell ref="C116:D116"/>
    <mergeCell ref="D117"/>
    <mergeCell ref="D118"/>
    <mergeCell ref="D119"/>
    <mergeCell ref="C120:D120"/>
    <mergeCell ref="D121"/>
    <mergeCell ref="D122"/>
    <mergeCell ref="D123"/>
    <mergeCell ref="B124:D124"/>
    <mergeCell ref="C125:D125"/>
    <mergeCell ref="D126"/>
    <mergeCell ref="B127:D127"/>
    <mergeCell ref="C128:D128"/>
    <mergeCell ref="D129"/>
    <mergeCell ref="C130:D130"/>
    <mergeCell ref="D131"/>
    <mergeCell ref="B132:D132"/>
    <mergeCell ref="C133:D133"/>
    <mergeCell ref="D134"/>
    <mergeCell ref="D135"/>
    <mergeCell ref="D136"/>
    <mergeCell ref="D137"/>
    <mergeCell ref="D138"/>
    <mergeCell ref="D139"/>
    <mergeCell ref="C140:D140"/>
    <mergeCell ref="D141"/>
    <mergeCell ref="D142"/>
    <mergeCell ref="D143"/>
    <mergeCell ref="D144"/>
    <mergeCell ref="D145"/>
    <mergeCell ref="D146"/>
    <mergeCell ref="B147:D147"/>
    <mergeCell ref="C148:D148"/>
    <mergeCell ref="D149"/>
    <mergeCell ref="D150"/>
    <mergeCell ref="A151:D151"/>
    <mergeCell ref="A152:D152"/>
    <mergeCell ref="B153:D153"/>
    <mergeCell ref="C154:D154"/>
    <mergeCell ref="D155"/>
    <mergeCell ref="D156"/>
    <mergeCell ref="D157"/>
    <mergeCell ref="C158:D158"/>
    <mergeCell ref="D159"/>
    <mergeCell ref="B160:D160"/>
    <mergeCell ref="A161:D161"/>
    <mergeCell ref="B162:D162"/>
    <mergeCell ref="A163:D163"/>
    <mergeCell ref="B164:D164"/>
    <mergeCell ref="A165:D165"/>
    <mergeCell ref="A166:D166"/>
    <mergeCell ref="B167:D167"/>
    <mergeCell ref="C168:D168"/>
    <mergeCell ref="D169"/>
    <mergeCell ref="D170"/>
    <mergeCell ref="A171:D171"/>
    <mergeCell ref="A172:D172"/>
    <mergeCell ref="B173:D173"/>
    <mergeCell ref="C174:D174"/>
    <mergeCell ref="D175"/>
    <mergeCell ref="B176:D176"/>
    <mergeCell ref="A177:D177"/>
    <mergeCell ref="B178:D178"/>
    <mergeCell ref="A179:D179"/>
    <mergeCell ref="B180:D180"/>
    <mergeCell ref="A181:D181"/>
    <mergeCell ref="A182:D182"/>
    <mergeCell ref="A183:D183"/>
    <mergeCell ref="A184:D18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2025-10-03T09:17:32Z</dcterms:created>
  <dc:creator>Apache POI</dc:creator>
</cp:coreProperties>
</file>